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3095" activeTab="0"/>
  </bookViews>
  <sheets>
    <sheet name="Раздел 1" sheetId="1" r:id="rId1"/>
    <sheet name="Раздел 2" sheetId="2" r:id="rId2"/>
    <sheet name="Раздел 3" sheetId="3" r:id="rId3"/>
  </sheets>
  <definedNames>
    <definedName name="TABLE" localSheetId="1">'Раздел 2'!$A$3:$F$39</definedName>
    <definedName name="TABLE" localSheetId="2">'Раздел 3'!$A$3:$F$40</definedName>
    <definedName name="_xlnm.Print_Titles" localSheetId="1">'Раздел 2'!$3:$3</definedName>
    <definedName name="_xlnm.Print_Titles" localSheetId="2">'Раздел 3'!$3:$4</definedName>
    <definedName name="_xlnm.Print_Area" localSheetId="1">'Раздел 2'!$A$1:$F$43</definedName>
    <definedName name="_xlnm.Print_Area" localSheetId="2">'Раздел 3'!$A$1:$I$41</definedName>
  </definedNames>
  <calcPr fullCalcOnLoad="1"/>
</workbook>
</file>

<file path=xl/sharedStrings.xml><?xml version="1.0" encoding="utf-8"?>
<sst xmlns="http://schemas.openxmlformats.org/spreadsheetml/2006/main" count="216" uniqueCount="158">
  <si>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</si>
  <si>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</si>
  <si>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</si>
  <si>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</si>
  <si>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</si>
  <si>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</si>
  <si>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</si>
  <si>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</si>
  <si>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</si>
  <si>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</si>
  <si>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</si>
  <si>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</si>
  <si>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</si>
  <si>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</si>
  <si>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</si>
  <si>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</si>
  <si>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</si>
  <si>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</si>
  <si>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</si>
  <si>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</si>
  <si>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</si>
  <si>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</si>
  <si>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</si>
  <si>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</si>
  <si>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</si>
  <si>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</si>
  <si>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</si>
  <si>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</si>
  <si>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</si>
  <si>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</si>
  <si>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</si>
  <si>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</si>
  <si>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</si>
  <si>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</si>
  <si>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</si>
  <si>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</si>
  <si>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</si>
  <si>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</si>
  <si>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</si>
  <si>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</si>
  <si>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</si>
  <si>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</si>
  <si>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</si>
  <si>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</si>
  <si>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</si>
  <si>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</si>
  <si>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</si>
  <si>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</si>
  <si>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</si>
  <si>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</si>
  <si>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</si>
  <si>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</si>
  <si>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</si>
  <si>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</si>
  <si>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</si>
  <si>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</si>
  <si>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</si>
  <si>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</si>
  <si>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</si>
  <si>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</si>
  <si>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</si>
  <si>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</si>
  <si>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</si>
  <si>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</si>
  <si>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</si>
  <si>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</si>
  <si>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</si>
  <si>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</si>
  <si>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</si>
  <si>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</si>
  <si>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</si>
  <si>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</si>
  <si>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</si>
  <si>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</si>
  <si>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</si>
  <si>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</si>
  <si>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</si>
  <si>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</si>
  <si>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</si>
  <si>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</si>
  <si>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Инвестиции, осуществляемые 
за счет тарифных источников</t>
  </si>
  <si>
    <t>ПРЕДЛОЖЕНИЕ</t>
  </si>
  <si>
    <t>о размере цен (тарифов), долгосрочных параметров регулирования</t>
  </si>
  <si>
    <t>Общества с ограниченной ответственность "Завод строительных конструкций - 1"</t>
  </si>
  <si>
    <t>Раздел 1. Информация об организации</t>
  </si>
  <si>
    <t>Полное наименование - Общество с ограниченной ответственностью "Завод строительных конструкций - 1"</t>
  </si>
  <si>
    <t>Сокращенное наименование - ООО "ЗСК-1"</t>
  </si>
  <si>
    <t>Место нахождения - 644065, г. Омск, ул. 1-я Заводская, д. 35</t>
  </si>
  <si>
    <t>Фактический адрес - 644013, г. Омска, А/Я 3467</t>
  </si>
  <si>
    <t>ИНН - 5501260457</t>
  </si>
  <si>
    <t>КПП - 550101001</t>
  </si>
  <si>
    <t>Ф.И.О. руководителя - Мосейкин Валерий Григорьевич</t>
  </si>
  <si>
    <t>Адрес электронной почты - zsk_1@mail.ru</t>
  </si>
  <si>
    <t>Контактный телефон - (3812) 60-10-64</t>
  </si>
  <si>
    <t>Факс - (3812) 60-10-64</t>
  </si>
  <si>
    <t>Выделенный абонентский номер для обращений потребителей услуг по передаче электрической энергии и (или) технологическому присоединению - (3812) 601-470</t>
  </si>
  <si>
    <t>Официальный сайт в информационно-телекоммуникационной сети "Интернет" - http://stroybet.ru/zsk-1.html</t>
  </si>
  <si>
    <t>(ООО "ЗСК-1")</t>
  </si>
  <si>
    <r>
      <t xml:space="preserve">на услуги по передаче электрической энергии на </t>
    </r>
    <r>
      <rPr>
        <u val="single"/>
        <sz val="14"/>
        <rFont val="Times New Roman"/>
        <family val="1"/>
      </rPr>
      <t>2016</t>
    </r>
    <r>
      <rPr>
        <sz val="14"/>
        <rFont val="Times New Roman"/>
        <family val="1"/>
      </rPr>
      <t xml:space="preserve"> год</t>
    </r>
  </si>
  <si>
    <t>Раздел 2. Основные показатели деятельности организации</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</si>
  <si>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</si>
  <si>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</si>
  <si>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</si>
  <si>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</si>
  <si>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</si>
  <si>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</si>
  <si>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</si>
  <si>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</si>
  <si>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</si>
  <si>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</si>
  <si>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</si>
  <si>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двухставочный тариф на тепловую энергию</t>
  </si>
  <si>
    <t>тариф на острый и редуцированный пар</t>
  </si>
  <si>
    <t>4.3.3.</t>
  </si>
  <si>
    <r>
      <t>&gt; 13 кг/см</t>
    </r>
    <r>
      <rPr>
        <vertAlign val="superscript"/>
        <sz val="11"/>
        <color indexed="8"/>
        <rFont val="Times New Roman"/>
        <family val="1"/>
      </rPr>
      <t>2</t>
    </r>
  </si>
  <si>
    <r>
      <t>7,0 - 13,0 кг/см</t>
    </r>
    <r>
      <rPr>
        <vertAlign val="superscript"/>
        <sz val="11"/>
        <color indexed="8"/>
        <rFont val="Times New Roman"/>
        <family val="1"/>
      </rPr>
      <t>2</t>
    </r>
  </si>
  <si>
    <r>
      <t>2,5 - 7,0 кг/см</t>
    </r>
    <r>
      <rPr>
        <vertAlign val="superscript"/>
        <sz val="11"/>
        <color indexed="8"/>
        <rFont val="Times New Roman"/>
        <family val="1"/>
      </rPr>
      <t>2</t>
    </r>
  </si>
  <si>
    <r>
      <t>1,2 - 2,5 кг/см</t>
    </r>
    <r>
      <rPr>
        <vertAlign val="superscript"/>
        <sz val="11"/>
        <color indexed="8"/>
        <rFont val="Times New Roman"/>
        <family val="1"/>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</si>
  <si>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</si>
  <si>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</si>
  <si>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</si>
  <si>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</si>
  <si>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</si>
  <si>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руб./МВт в мес.</t>
  </si>
  <si>
    <t>цена на генерирующую мощность</t>
  </si>
  <si>
    <t>руб./тыс. кВт·ч</t>
  </si>
  <si>
    <t>в том числе топливная составляющая</t>
  </si>
  <si>
    <t>цена на электрическую энергию</t>
  </si>
  <si>
    <t>Для генерирующих объектов</t>
  </si>
  <si>
    <t>не менее 10 МВт</t>
  </si>
  <si>
    <t>от 670 кВт до 10 МВт</t>
  </si>
  <si>
    <t>от 150 кВт до 670 кВт</t>
  </si>
  <si>
    <t>менее 150 кВт</t>
  </si>
  <si>
    <t>доходность продаж для прочих потребителей:</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</si>
  <si>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</si>
  <si>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</si>
  <si>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</si>
  <si>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</si>
  <si>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</si>
  <si>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</si>
  <si>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</si>
  <si>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</si>
  <si>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</si>
  <si>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</si>
  <si>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</si>
  <si>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</si>
  <si>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</si>
  <si>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</si>
  <si>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2-е полу-годие</t>
  </si>
  <si>
    <t>1-е полу-годие</t>
  </si>
  <si>
    <t>Предложения на расчетный период регулирования</t>
  </si>
  <si>
    <t>Показатели, утвержденные на базовый период *</t>
  </si>
  <si>
    <t>Фактические показатели за год, предшествующий базовому периоду</t>
  </si>
  <si>
    <t>Единица изменения</t>
  </si>
  <si>
    <t>Раздел 3. Цены (тарифы) по регулируемым видам деятельности организации</t>
  </si>
  <si>
    <t>Утверждена директором ООО "ЗСК-1" Мосейкиным В.Г 13.01.2014</t>
  </si>
  <si>
    <t>Утверждена директором ООО "ЗСК-1" Мосейкиным В.Г 15.07.2014</t>
  </si>
  <si>
    <t>-</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</si>
</sst>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
  </numFmts>
  <fonts count="48">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name val="Times New Roman"/>
      <family val="1"/>
    </font>
    <font>
      <sz val="14"/>
      <name val="Times New Roman"/>
      <family val="1"/>
    </font>
    <font>
      <b/>
      <sz val="14"/>
      <name val="Times New Roman"/>
      <family val="1"/>
    </font>
    <font>
      <u val="single"/>
      <sz val="14"/>
      <name val="Times New Roman"/>
      <family val="1"/>
    </font>
    <font>
      <sz val="11"/>
      <color indexed="8"/>
      <name val="Calibri"/>
      <family val="2"/>
    </font>
    <font>
      <sz val="11"/>
      <color indexed="8"/>
      <name val="Times New Roman"/>
      <family val="1"/>
    </font>
    <font>
      <vertAlign val="superscrip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1">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Border="1" applyAlignment="1">
      <alignment horizontal="center" vertical="top"/>
    </xf>
    <xf numFmtId="0" fontId="1"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horizontal="center"/>
    </xf>
    <xf numFmtId="0" fontId="1" fillId="0" borderId="0" xfId="0" applyFont="1" applyAlignment="1">
      <alignment/>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xf>
    <xf numFmtId="0" fontId="3" fillId="0" borderId="0" xfId="0" applyFont="1" applyAlignment="1">
      <alignment/>
    </xf>
    <xf numFmtId="0" fontId="1" fillId="0" borderId="13" xfId="0" applyFont="1" applyBorder="1" applyAlignment="1">
      <alignment horizontal="center" vertical="top" wrapText="1"/>
    </xf>
    <xf numFmtId="0" fontId="1" fillId="0" borderId="13" xfId="0" applyFont="1" applyBorder="1" applyAlignment="1">
      <alignment horizontal="left" vertical="top" wrapText="1"/>
    </xf>
    <xf numFmtId="0" fontId="1" fillId="0" borderId="13" xfId="0" applyFont="1" applyBorder="1" applyAlignment="1">
      <alignment horizontal="center" vertical="top"/>
    </xf>
    <xf numFmtId="0" fontId="9" fillId="0" borderId="0" xfId="0" applyFont="1" applyAlignment="1">
      <alignment/>
    </xf>
    <xf numFmtId="0" fontId="9" fillId="0" borderId="0" xfId="0" applyFont="1" applyAlignment="1">
      <alignment horizontal="center"/>
    </xf>
    <xf numFmtId="0" fontId="8" fillId="0" borderId="0" xfId="0" applyFont="1" applyAlignment="1">
      <alignment vertical="top"/>
    </xf>
    <xf numFmtId="0" fontId="13" fillId="0" borderId="13" xfId="52" applyFont="1" applyBorder="1" applyAlignment="1">
      <alignment horizontal="center" vertical="top"/>
      <protection/>
    </xf>
    <xf numFmtId="0" fontId="13" fillId="0" borderId="13" xfId="52" applyFont="1" applyBorder="1" applyAlignment="1">
      <alignment horizontal="center" vertical="top" wrapText="1"/>
      <protection/>
    </xf>
    <xf numFmtId="0" fontId="13" fillId="0" borderId="13" xfId="52" applyFont="1" applyBorder="1" applyAlignment="1">
      <alignment horizontal="left" vertical="top" wrapText="1"/>
      <protection/>
    </xf>
    <xf numFmtId="0" fontId="13" fillId="0" borderId="0" xfId="52" applyFont="1" applyBorder="1" applyAlignment="1">
      <alignment horizontal="center" vertical="top"/>
      <protection/>
    </xf>
    <xf numFmtId="0" fontId="13" fillId="0" borderId="0" xfId="52" applyFont="1" applyBorder="1" applyAlignment="1">
      <alignment horizontal="center" vertical="top" wrapText="1"/>
      <protection/>
    </xf>
    <xf numFmtId="0" fontId="13" fillId="0" borderId="0" xfId="52" applyFont="1" applyBorder="1" applyAlignment="1">
      <alignment horizontal="left" vertical="top" wrapText="1"/>
      <protection/>
    </xf>
    <xf numFmtId="0" fontId="13" fillId="0" borderId="14" xfId="52" applyFont="1" applyBorder="1" applyAlignment="1">
      <alignment horizontal="center" vertical="center" wrapText="1"/>
      <protection/>
    </xf>
    <xf numFmtId="0" fontId="13" fillId="0" borderId="15" xfId="52" applyFont="1" applyBorder="1" applyAlignment="1">
      <alignment horizontal="center" vertical="center" wrapText="1"/>
      <protection/>
    </xf>
    <xf numFmtId="0" fontId="8" fillId="0" borderId="0" xfId="0" applyFont="1" applyAlignment="1">
      <alignment horizontal="center" vertical="center" wrapText="1"/>
    </xf>
    <xf numFmtId="4" fontId="1" fillId="0" borderId="0" xfId="0" applyNumberFormat="1" applyFont="1" applyAlignment="1">
      <alignment horizontal="center" vertical="top"/>
    </xf>
    <xf numFmtId="3" fontId="1" fillId="0" borderId="0" xfId="0" applyNumberFormat="1" applyFont="1" applyAlignment="1">
      <alignment horizontal="center" vertical="center"/>
    </xf>
    <xf numFmtId="3" fontId="1" fillId="0" borderId="0" xfId="0" applyNumberFormat="1" applyFont="1" applyAlignment="1">
      <alignment horizontal="center" vertical="top"/>
    </xf>
    <xf numFmtId="2" fontId="1" fillId="0" borderId="0" xfId="0" applyNumberFormat="1" applyFont="1" applyAlignment="1">
      <alignment horizontal="center" vertical="top"/>
    </xf>
    <xf numFmtId="172" fontId="1" fillId="0" borderId="0" xfId="0" applyNumberFormat="1" applyFont="1" applyAlignment="1">
      <alignment horizontal="center" vertical="top"/>
    </xf>
    <xf numFmtId="173" fontId="1" fillId="0" borderId="0" xfId="0" applyNumberFormat="1" applyFont="1" applyAlignment="1">
      <alignment horizontal="center" vertical="top"/>
    </xf>
    <xf numFmtId="4" fontId="13" fillId="0" borderId="0" xfId="52" applyNumberFormat="1" applyFont="1" applyBorder="1" applyAlignment="1">
      <alignment horizontal="center" vertical="top"/>
      <protection/>
    </xf>
    <xf numFmtId="0" fontId="10"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 wrapText="1"/>
    </xf>
    <xf numFmtId="0" fontId="13" fillId="0" borderId="15" xfId="52" applyFont="1" applyBorder="1" applyAlignment="1">
      <alignment horizontal="center" vertical="center" wrapText="1"/>
      <protection/>
    </xf>
    <xf numFmtId="0" fontId="13" fillId="0" borderId="14" xfId="52" applyFont="1" applyBorder="1" applyAlignment="1">
      <alignment horizontal="center" vertical="center" wrapText="1"/>
      <protection/>
    </xf>
    <xf numFmtId="0" fontId="13" fillId="0" borderId="16" xfId="52" applyFont="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32"/>
  <sheetViews>
    <sheetView tabSelected="1" zoomScalePageLayoutView="0" workbookViewId="0" topLeftCell="A1">
      <selection activeCell="A1" sqref="A1:R1"/>
    </sheetView>
  </sheetViews>
  <sheetFormatPr defaultColWidth="9.00390625" defaultRowHeight="12.75"/>
  <cols>
    <col min="1" max="16384" width="9.125" style="24" customWidth="1"/>
  </cols>
  <sheetData>
    <row r="1" spans="1:18" s="25" customFormat="1" ht="18.75">
      <c r="A1" s="43" t="s">
        <v>81</v>
      </c>
      <c r="B1" s="43"/>
      <c r="C1" s="43"/>
      <c r="D1" s="43"/>
      <c r="E1" s="43"/>
      <c r="F1" s="43"/>
      <c r="G1" s="43"/>
      <c r="H1" s="43"/>
      <c r="I1" s="43"/>
      <c r="J1" s="43"/>
      <c r="K1" s="43"/>
      <c r="L1" s="43"/>
      <c r="M1" s="43"/>
      <c r="N1" s="43"/>
      <c r="O1" s="43"/>
      <c r="P1" s="43"/>
      <c r="Q1" s="43"/>
      <c r="R1" s="43"/>
    </row>
    <row r="2" spans="1:18" s="25" customFormat="1" ht="18.75">
      <c r="A2" s="43" t="s">
        <v>82</v>
      </c>
      <c r="B2" s="43"/>
      <c r="C2" s="43"/>
      <c r="D2" s="43"/>
      <c r="E2" s="43"/>
      <c r="F2" s="43"/>
      <c r="G2" s="43"/>
      <c r="H2" s="43"/>
      <c r="I2" s="43"/>
      <c r="J2" s="43"/>
      <c r="K2" s="43"/>
      <c r="L2" s="43"/>
      <c r="M2" s="43"/>
      <c r="N2" s="43"/>
      <c r="O2" s="43"/>
      <c r="P2" s="43"/>
      <c r="Q2" s="43"/>
      <c r="R2" s="43"/>
    </row>
    <row r="3" spans="1:18" s="25" customFormat="1" ht="18.75">
      <c r="A3" s="44" t="s">
        <v>98</v>
      </c>
      <c r="B3" s="44"/>
      <c r="C3" s="44"/>
      <c r="D3" s="44"/>
      <c r="E3" s="44"/>
      <c r="F3" s="44"/>
      <c r="G3" s="44"/>
      <c r="H3" s="44"/>
      <c r="I3" s="44"/>
      <c r="J3" s="44"/>
      <c r="K3" s="44"/>
      <c r="L3" s="44"/>
      <c r="M3" s="44"/>
      <c r="N3" s="44"/>
      <c r="O3" s="44"/>
      <c r="P3" s="44"/>
      <c r="Q3" s="44"/>
      <c r="R3" s="44"/>
    </row>
    <row r="5" spans="1:18" s="25" customFormat="1" ht="18.75">
      <c r="A5" s="45" t="s">
        <v>83</v>
      </c>
      <c r="B5" s="45"/>
      <c r="C5" s="45"/>
      <c r="D5" s="45"/>
      <c r="E5" s="45"/>
      <c r="F5" s="45"/>
      <c r="G5" s="45"/>
      <c r="H5" s="45"/>
      <c r="I5" s="45"/>
      <c r="J5" s="45"/>
      <c r="K5" s="45"/>
      <c r="L5" s="45"/>
      <c r="M5" s="45"/>
      <c r="N5" s="45"/>
      <c r="O5" s="45"/>
      <c r="P5" s="45"/>
      <c r="Q5" s="45"/>
      <c r="R5" s="45"/>
    </row>
    <row r="6" spans="1:18" s="25" customFormat="1" ht="18.75">
      <c r="A6" s="45" t="s">
        <v>97</v>
      </c>
      <c r="B6" s="45"/>
      <c r="C6" s="45"/>
      <c r="D6" s="45"/>
      <c r="E6" s="45"/>
      <c r="F6" s="45"/>
      <c r="G6" s="45"/>
      <c r="H6" s="45"/>
      <c r="I6" s="45"/>
      <c r="J6" s="45"/>
      <c r="K6" s="45"/>
      <c r="L6" s="45"/>
      <c r="M6" s="45"/>
      <c r="N6" s="45"/>
      <c r="O6" s="45"/>
      <c r="P6" s="45"/>
      <c r="Q6" s="45"/>
      <c r="R6" s="45"/>
    </row>
    <row r="8" spans="1:18" s="25" customFormat="1" ht="18.75">
      <c r="A8" s="46" t="s">
        <v>84</v>
      </c>
      <c r="B8" s="46"/>
      <c r="C8" s="46"/>
      <c r="D8" s="46"/>
      <c r="E8" s="46"/>
      <c r="F8" s="46"/>
      <c r="G8" s="46"/>
      <c r="H8" s="46"/>
      <c r="I8" s="46"/>
      <c r="J8" s="46"/>
      <c r="K8" s="46"/>
      <c r="L8" s="46"/>
      <c r="M8" s="46"/>
      <c r="N8" s="46"/>
      <c r="O8" s="46"/>
      <c r="P8" s="46"/>
      <c r="Q8" s="46"/>
      <c r="R8" s="46"/>
    </row>
    <row r="10" s="1" customFormat="1" ht="15.75">
      <c r="A10" s="1" t="s">
        <v>85</v>
      </c>
    </row>
    <row r="11" s="1" customFormat="1" ht="15.75"/>
    <row r="12" s="1" customFormat="1" ht="15.75">
      <c r="A12" s="1" t="s">
        <v>86</v>
      </c>
    </row>
    <row r="13" s="1" customFormat="1" ht="15.75"/>
    <row r="14" s="1" customFormat="1" ht="15.75">
      <c r="A14" s="1" t="s">
        <v>87</v>
      </c>
    </row>
    <row r="15" s="1" customFormat="1" ht="15.75"/>
    <row r="16" s="1" customFormat="1" ht="15.75">
      <c r="A16" s="1" t="s">
        <v>88</v>
      </c>
    </row>
    <row r="17" s="1" customFormat="1" ht="15.75"/>
    <row r="18" s="1" customFormat="1" ht="15.75">
      <c r="A18" s="1" t="s">
        <v>89</v>
      </c>
    </row>
    <row r="19" s="1" customFormat="1" ht="15.75"/>
    <row r="20" s="1" customFormat="1" ht="15.75">
      <c r="A20" s="1" t="s">
        <v>90</v>
      </c>
    </row>
    <row r="21" s="1" customFormat="1" ht="15.75"/>
    <row r="22" s="1" customFormat="1" ht="15.75">
      <c r="A22" s="1" t="s">
        <v>91</v>
      </c>
    </row>
    <row r="23" s="1" customFormat="1" ht="15.75"/>
    <row r="24" s="1" customFormat="1" ht="15.75">
      <c r="A24" s="1" t="s">
        <v>92</v>
      </c>
    </row>
    <row r="25" s="1" customFormat="1" ht="15.75"/>
    <row r="26" s="1" customFormat="1" ht="15.75">
      <c r="A26" s="1" t="s">
        <v>93</v>
      </c>
    </row>
    <row r="27" s="1" customFormat="1" ht="15.75"/>
    <row r="28" s="1" customFormat="1" ht="15.75">
      <c r="A28" s="1" t="s">
        <v>94</v>
      </c>
    </row>
    <row r="29" s="1" customFormat="1" ht="15.75"/>
    <row r="30" s="1" customFormat="1" ht="15.75">
      <c r="A30" s="1" t="s">
        <v>95</v>
      </c>
    </row>
    <row r="31" s="1" customFormat="1" ht="15.75"/>
    <row r="32" s="1" customFormat="1" ht="15.75">
      <c r="A32" s="1" t="s">
        <v>96</v>
      </c>
    </row>
  </sheetData>
  <sheetProtection/>
  <mergeCells count="6">
    <mergeCell ref="A1:R1"/>
    <mergeCell ref="A2:R2"/>
    <mergeCell ref="A3:R3"/>
    <mergeCell ref="A5:R5"/>
    <mergeCell ref="A6:R6"/>
    <mergeCell ref="A8:R8"/>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F43"/>
  <sheetViews>
    <sheetView zoomScaleSheetLayoutView="100" zoomScalePageLayoutView="0" workbookViewId="0" topLeftCell="A1">
      <selection activeCell="A1" sqref="A1:F1"/>
    </sheetView>
  </sheetViews>
  <sheetFormatPr defaultColWidth="9.00390625" defaultRowHeight="12.75"/>
  <cols>
    <col min="1" max="1" width="6.625" style="1" customWidth="1"/>
    <col min="2" max="2" width="31.00390625" style="1" customWidth="1"/>
    <col min="3" max="3" width="12.25390625" style="1" customWidth="1"/>
    <col min="4" max="5" width="27.625" style="1" customWidth="1"/>
    <col min="6" max="6" width="24.125" style="1" customWidth="1"/>
    <col min="7" max="16384" width="9.125" style="1" customWidth="1"/>
  </cols>
  <sheetData>
    <row r="1" spans="1:6" ht="16.5">
      <c r="A1" s="47" t="s">
        <v>99</v>
      </c>
      <c r="B1" s="46"/>
      <c r="C1" s="46"/>
      <c r="D1" s="46"/>
      <c r="E1" s="46"/>
      <c r="F1" s="46"/>
    </row>
    <row r="3" spans="1:6" s="9" customFormat="1" ht="50.25">
      <c r="A3" s="6" t="s">
        <v>53</v>
      </c>
      <c r="B3" s="7" t="s">
        <v>0</v>
      </c>
      <c r="C3" s="7" t="s">
        <v>1</v>
      </c>
      <c r="D3" s="7" t="s">
        <v>56</v>
      </c>
      <c r="E3" s="7" t="s">
        <v>55</v>
      </c>
      <c r="F3" s="8" t="s">
        <v>54</v>
      </c>
    </row>
    <row r="4" spans="1:6" s="11" customFormat="1" ht="31.5">
      <c r="A4" s="2" t="s">
        <v>2</v>
      </c>
      <c r="B4" s="3" t="s">
        <v>3</v>
      </c>
      <c r="C4" s="2"/>
      <c r="D4" s="10"/>
      <c r="E4" s="10"/>
      <c r="F4" s="10"/>
    </row>
    <row r="5" spans="1:6" s="11" customFormat="1" ht="31.5">
      <c r="A5" s="2" t="s">
        <v>4</v>
      </c>
      <c r="B5" s="3" t="s">
        <v>5</v>
      </c>
      <c r="C5" s="2" t="s">
        <v>6</v>
      </c>
      <c r="D5" s="36">
        <v>15204.584408</v>
      </c>
      <c r="E5" s="36">
        <v>15939.76</v>
      </c>
      <c r="F5" s="41">
        <f>8567.679+16685.609+F8</f>
        <v>30053.085</v>
      </c>
    </row>
    <row r="6" spans="1:6" s="11" customFormat="1" ht="31.5">
      <c r="A6" s="2" t="s">
        <v>7</v>
      </c>
      <c r="B6" s="3" t="s">
        <v>8</v>
      </c>
      <c r="C6" s="2" t="s">
        <v>6</v>
      </c>
      <c r="D6" s="41">
        <f>D5-15811.286</f>
        <v>-606.7015919999994</v>
      </c>
      <c r="E6" s="10"/>
      <c r="F6" s="41">
        <f>F7</f>
        <v>5999.745999999999</v>
      </c>
    </row>
    <row r="7" spans="1:6" s="11" customFormat="1" ht="47.25">
      <c r="A7" s="2" t="s">
        <v>9</v>
      </c>
      <c r="B7" s="3" t="s">
        <v>10</v>
      </c>
      <c r="C7" s="2" t="s">
        <v>6</v>
      </c>
      <c r="D7" s="41">
        <f>D6</f>
        <v>-606.7015919999994</v>
      </c>
      <c r="E7" s="10"/>
      <c r="F7" s="41">
        <f>F8+1199.949</f>
        <v>5999.745999999999</v>
      </c>
    </row>
    <row r="8" spans="1:6" s="11" customFormat="1" ht="31.5">
      <c r="A8" s="2" t="s">
        <v>11</v>
      </c>
      <c r="B8" s="3" t="s">
        <v>12</v>
      </c>
      <c r="C8" s="2" t="s">
        <v>6</v>
      </c>
      <c r="D8" s="41">
        <f>D7</f>
        <v>-606.7015919999994</v>
      </c>
      <c r="E8" s="10"/>
      <c r="F8" s="41">
        <v>4799.797</v>
      </c>
    </row>
    <row r="9" spans="1:6" s="11" customFormat="1" ht="31.5">
      <c r="A9" s="2" t="s">
        <v>13</v>
      </c>
      <c r="B9" s="3" t="s">
        <v>14</v>
      </c>
      <c r="C9" s="2"/>
      <c r="D9" s="10"/>
      <c r="E9" s="10"/>
      <c r="F9" s="10"/>
    </row>
    <row r="10" spans="1:6" s="11" customFormat="1" ht="110.25">
      <c r="A10" s="2" t="s">
        <v>15</v>
      </c>
      <c r="B10" s="3" t="s">
        <v>66</v>
      </c>
      <c r="C10" s="2" t="s">
        <v>16</v>
      </c>
      <c r="D10" s="10"/>
      <c r="E10" s="10"/>
      <c r="F10" s="10"/>
    </row>
    <row r="11" spans="1:6" s="11" customFormat="1" ht="47.25">
      <c r="A11" s="2" t="s">
        <v>17</v>
      </c>
      <c r="B11" s="3" t="s">
        <v>65</v>
      </c>
      <c r="C11" s="2"/>
      <c r="D11" s="10"/>
      <c r="E11" s="10"/>
      <c r="F11" s="10"/>
    </row>
    <row r="12" spans="1:6" s="11" customFormat="1" ht="66">
      <c r="A12" s="2" t="s">
        <v>18</v>
      </c>
      <c r="B12" s="3" t="s">
        <v>57</v>
      </c>
      <c r="C12" s="2" t="s">
        <v>19</v>
      </c>
      <c r="D12" s="10"/>
      <c r="E12" s="10"/>
      <c r="F12" s="10"/>
    </row>
    <row r="13" spans="1:6" s="11" customFormat="1" ht="50.25">
      <c r="A13" s="2" t="s">
        <v>20</v>
      </c>
      <c r="B13" s="3" t="s">
        <v>58</v>
      </c>
      <c r="C13" s="2" t="s">
        <v>21</v>
      </c>
      <c r="D13" s="10"/>
      <c r="E13" s="10"/>
      <c r="F13" s="10"/>
    </row>
    <row r="14" spans="1:6" s="16" customFormat="1" ht="18.75">
      <c r="A14" s="13" t="s">
        <v>22</v>
      </c>
      <c r="B14" s="14" t="s">
        <v>59</v>
      </c>
      <c r="C14" s="13" t="s">
        <v>19</v>
      </c>
      <c r="D14" s="15">
        <v>5.541</v>
      </c>
      <c r="E14" s="15">
        <v>5.528</v>
      </c>
      <c r="F14" s="15">
        <v>5.575</v>
      </c>
    </row>
    <row r="15" spans="1:6" s="11" customFormat="1" ht="50.25">
      <c r="A15" s="2" t="s">
        <v>60</v>
      </c>
      <c r="B15" s="3" t="s">
        <v>62</v>
      </c>
      <c r="C15" s="2" t="s">
        <v>61</v>
      </c>
      <c r="D15" s="37">
        <v>33285</v>
      </c>
      <c r="E15" s="37">
        <v>29039</v>
      </c>
      <c r="F15" s="37">
        <v>33448</v>
      </c>
    </row>
    <row r="16" spans="1:6" s="11" customFormat="1" ht="66">
      <c r="A16" s="2" t="s">
        <v>24</v>
      </c>
      <c r="B16" s="3" t="s">
        <v>63</v>
      </c>
      <c r="C16" s="2" t="s">
        <v>23</v>
      </c>
      <c r="D16" s="38">
        <v>10332</v>
      </c>
      <c r="E16" s="38">
        <v>8201</v>
      </c>
      <c r="F16" s="38">
        <v>10332</v>
      </c>
    </row>
    <row r="17" spans="1:6" s="11" customFormat="1" ht="97.5">
      <c r="A17" s="2" t="s">
        <v>25</v>
      </c>
      <c r="B17" s="3" t="s">
        <v>64</v>
      </c>
      <c r="C17" s="2" t="s">
        <v>16</v>
      </c>
      <c r="D17" s="10">
        <v>4.19</v>
      </c>
      <c r="E17" s="10">
        <v>4.64</v>
      </c>
      <c r="F17" s="10">
        <v>3.89</v>
      </c>
    </row>
    <row r="18" spans="1:6" s="11" customFormat="1" ht="81.75">
      <c r="A18" s="2" t="s">
        <v>26</v>
      </c>
      <c r="B18" s="3" t="s">
        <v>67</v>
      </c>
      <c r="C18" s="2"/>
      <c r="D18" s="2" t="s">
        <v>155</v>
      </c>
      <c r="E18" s="2" t="s">
        <v>156</v>
      </c>
      <c r="F18" s="2" t="s">
        <v>156</v>
      </c>
    </row>
    <row r="19" spans="1:6" s="11" customFormat="1" ht="81.75">
      <c r="A19" s="2" t="s">
        <v>27</v>
      </c>
      <c r="B19" s="3" t="s">
        <v>68</v>
      </c>
      <c r="C19" s="2" t="s">
        <v>21</v>
      </c>
      <c r="D19" s="10"/>
      <c r="E19" s="10"/>
      <c r="F19" s="10"/>
    </row>
    <row r="20" spans="1:6" s="11" customFormat="1" ht="63">
      <c r="A20" s="2" t="s">
        <v>28</v>
      </c>
      <c r="B20" s="3" t="s">
        <v>29</v>
      </c>
      <c r="C20" s="2"/>
      <c r="D20" s="41">
        <f>D21+D26</f>
        <v>22784.542</v>
      </c>
      <c r="E20" s="36">
        <v>15939.76</v>
      </c>
      <c r="F20" s="41">
        <f>F21+F26</f>
        <v>32777.24</v>
      </c>
    </row>
    <row r="21" spans="1:6" s="11" customFormat="1" ht="84.75">
      <c r="A21" s="2" t="s">
        <v>30</v>
      </c>
      <c r="B21" s="3" t="s">
        <v>70</v>
      </c>
      <c r="C21" s="2" t="s">
        <v>6</v>
      </c>
      <c r="D21" s="41">
        <v>9580.604</v>
      </c>
      <c r="E21" s="36">
        <v>3171.8</v>
      </c>
      <c r="F21" s="41">
        <v>10845.993</v>
      </c>
    </row>
    <row r="22" spans="1:6" s="11" customFormat="1" ht="15.75">
      <c r="A22" s="2"/>
      <c r="B22" s="3" t="s">
        <v>69</v>
      </c>
      <c r="C22" s="2"/>
      <c r="D22" s="10"/>
      <c r="E22" s="10"/>
      <c r="F22" s="10"/>
    </row>
    <row r="23" spans="1:6" s="11" customFormat="1" ht="15.75">
      <c r="A23" s="2"/>
      <c r="B23" s="3" t="s">
        <v>31</v>
      </c>
      <c r="C23" s="2"/>
      <c r="D23" s="36">
        <v>2249.82</v>
      </c>
      <c r="E23" s="36">
        <v>1860.41</v>
      </c>
      <c r="F23" s="41">
        <v>3347.309</v>
      </c>
    </row>
    <row r="24" spans="1:6" s="11" customFormat="1" ht="15.75">
      <c r="A24" s="2"/>
      <c r="B24" s="3" t="s">
        <v>32</v>
      </c>
      <c r="C24" s="2"/>
      <c r="D24" s="10">
        <v>951.633</v>
      </c>
      <c r="E24" s="10">
        <v>166.03</v>
      </c>
      <c r="F24" s="10">
        <v>285.843</v>
      </c>
    </row>
    <row r="25" spans="1:6" s="11" customFormat="1" ht="15.75">
      <c r="A25" s="2"/>
      <c r="B25" s="3" t="s">
        <v>33</v>
      </c>
      <c r="C25" s="2"/>
      <c r="D25" s="10">
        <v>139.517</v>
      </c>
      <c r="E25" s="10">
        <v>165.93</v>
      </c>
      <c r="F25" s="10">
        <v>155.415</v>
      </c>
    </row>
    <row r="26" spans="1:6" s="11" customFormat="1" ht="72">
      <c r="A26" s="2" t="s">
        <v>34</v>
      </c>
      <c r="B26" s="3" t="s">
        <v>71</v>
      </c>
      <c r="C26" s="2" t="s">
        <v>6</v>
      </c>
      <c r="D26" s="41">
        <v>13203.938</v>
      </c>
      <c r="E26" s="36">
        <v>12651.2</v>
      </c>
      <c r="F26" s="41">
        <v>21931.247</v>
      </c>
    </row>
    <row r="27" spans="1:6" s="11" customFormat="1" ht="47.25">
      <c r="A27" s="2" t="s">
        <v>35</v>
      </c>
      <c r="B27" s="3" t="s">
        <v>72</v>
      </c>
      <c r="C27" s="2" t="s">
        <v>6</v>
      </c>
      <c r="D27" s="10"/>
      <c r="E27" s="10"/>
      <c r="F27" s="10"/>
    </row>
    <row r="28" spans="1:6" s="11" customFormat="1" ht="31.5">
      <c r="A28" s="2" t="s">
        <v>36</v>
      </c>
      <c r="B28" s="3" t="s">
        <v>80</v>
      </c>
      <c r="C28" s="2" t="s">
        <v>6</v>
      </c>
      <c r="D28" s="10"/>
      <c r="E28" s="10"/>
      <c r="F28" s="10"/>
    </row>
    <row r="29" spans="1:6" s="11" customFormat="1" ht="63">
      <c r="A29" s="2" t="s">
        <v>37</v>
      </c>
      <c r="B29" s="3" t="s">
        <v>38</v>
      </c>
      <c r="C29" s="2"/>
      <c r="D29" s="10"/>
      <c r="E29" s="10" t="s">
        <v>157</v>
      </c>
      <c r="F29" s="10"/>
    </row>
    <row r="30" spans="1:6" s="11" customFormat="1" ht="15.75">
      <c r="A30" s="2"/>
      <c r="B30" s="17" t="s">
        <v>39</v>
      </c>
      <c r="C30" s="2"/>
      <c r="D30" s="10"/>
      <c r="E30" s="10"/>
      <c r="F30" s="10"/>
    </row>
    <row r="31" spans="1:6" s="11" customFormat="1" ht="18.75">
      <c r="A31" s="2"/>
      <c r="B31" s="3" t="s">
        <v>73</v>
      </c>
      <c r="C31" s="2" t="s">
        <v>40</v>
      </c>
      <c r="D31" s="10">
        <v>372.2</v>
      </c>
      <c r="E31" s="39">
        <v>357.6</v>
      </c>
      <c r="F31" s="10">
        <f>D31</f>
        <v>372.2</v>
      </c>
    </row>
    <row r="32" spans="1:6" s="11" customFormat="1" ht="47.25">
      <c r="A32" s="2"/>
      <c r="B32" s="3" t="s">
        <v>74</v>
      </c>
      <c r="C32" s="2" t="s">
        <v>41</v>
      </c>
      <c r="D32" s="40">
        <f>D20/D31</f>
        <v>61.215857066093506</v>
      </c>
      <c r="E32" s="10"/>
      <c r="F32" s="40">
        <f>F20/F31</f>
        <v>88.0635142396561</v>
      </c>
    </row>
    <row r="33" spans="1:6" s="11" customFormat="1" ht="63">
      <c r="A33" s="2" t="s">
        <v>42</v>
      </c>
      <c r="B33" s="3" t="s">
        <v>43</v>
      </c>
      <c r="C33" s="2"/>
      <c r="D33" s="10"/>
      <c r="E33" s="10"/>
      <c r="F33" s="10"/>
    </row>
    <row r="34" spans="1:6" s="11" customFormat="1" ht="31.5">
      <c r="A34" s="2" t="s">
        <v>44</v>
      </c>
      <c r="B34" s="3" t="s">
        <v>45</v>
      </c>
      <c r="C34" s="2" t="s">
        <v>46</v>
      </c>
      <c r="D34" s="10">
        <v>8</v>
      </c>
      <c r="E34" s="10">
        <v>8</v>
      </c>
      <c r="F34" s="10">
        <v>9</v>
      </c>
    </row>
    <row r="35" spans="1:6" s="11" customFormat="1" ht="47.25">
      <c r="A35" s="2" t="s">
        <v>47</v>
      </c>
      <c r="B35" s="3" t="s">
        <v>48</v>
      </c>
      <c r="C35" s="2" t="s">
        <v>75</v>
      </c>
      <c r="D35" s="40">
        <f>D23/D34/12</f>
        <v>23.435625</v>
      </c>
      <c r="E35" s="10">
        <v>19.379</v>
      </c>
      <c r="F35" s="40">
        <f>F23/12/F34</f>
        <v>30.993601851851857</v>
      </c>
    </row>
    <row r="36" spans="1:6" s="11" customFormat="1" ht="47.25">
      <c r="A36" s="4" t="s">
        <v>49</v>
      </c>
      <c r="B36" s="5" t="s">
        <v>50</v>
      </c>
      <c r="C36" s="4"/>
      <c r="D36" s="12"/>
      <c r="E36" s="12"/>
      <c r="F36" s="12"/>
    </row>
    <row r="37" spans="1:6" s="11" customFormat="1" ht="15.75">
      <c r="A37" s="4"/>
      <c r="B37" s="18" t="s">
        <v>39</v>
      </c>
      <c r="C37" s="4"/>
      <c r="D37" s="12"/>
      <c r="E37" s="12"/>
      <c r="F37" s="12"/>
    </row>
    <row r="38" spans="1:6" s="11" customFormat="1" ht="63">
      <c r="A38" s="4"/>
      <c r="B38" s="5" t="s">
        <v>51</v>
      </c>
      <c r="C38" s="4" t="s">
        <v>6</v>
      </c>
      <c r="D38" s="12"/>
      <c r="E38" s="12"/>
      <c r="F38" s="12"/>
    </row>
    <row r="39" spans="1:6" s="11" customFormat="1" ht="78.75">
      <c r="A39" s="21"/>
      <c r="B39" s="22" t="s">
        <v>52</v>
      </c>
      <c r="C39" s="21" t="s">
        <v>6</v>
      </c>
      <c r="D39" s="23"/>
      <c r="E39" s="23"/>
      <c r="F39" s="23"/>
    </row>
    <row r="40" s="20" customFormat="1" ht="15.75">
      <c r="A40" s="19" t="s">
        <v>76</v>
      </c>
    </row>
    <row r="41" s="20" customFormat="1" ht="15.75">
      <c r="A41" s="19" t="s">
        <v>77</v>
      </c>
    </row>
    <row r="42" s="20" customFormat="1" ht="15.75">
      <c r="A42" s="19" t="s">
        <v>78</v>
      </c>
    </row>
    <row r="43" s="20" customFormat="1" ht="15.75">
      <c r="A43" s="19" t="s">
        <v>79</v>
      </c>
    </row>
  </sheetData>
  <sheetProtection/>
  <mergeCells count="1">
    <mergeCell ref="A1:F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I41"/>
  <sheetViews>
    <sheetView zoomScaleSheetLayoutView="100" zoomScalePageLayoutView="0" workbookViewId="0" topLeftCell="A1">
      <selection activeCell="A1" sqref="A1:I1"/>
    </sheetView>
  </sheetViews>
  <sheetFormatPr defaultColWidth="9.00390625" defaultRowHeight="12.75"/>
  <cols>
    <col min="1" max="1" width="7.75390625" style="1" customWidth="1"/>
    <col min="2" max="2" width="45.00390625" style="1" customWidth="1"/>
    <col min="3" max="3" width="17.00390625" style="1" customWidth="1"/>
    <col min="4" max="5" width="9.75390625" style="1" customWidth="1"/>
    <col min="6" max="7" width="11.00390625" style="1" bestFit="1" customWidth="1"/>
    <col min="8" max="9" width="9.75390625" style="1" customWidth="1"/>
    <col min="10" max="16384" width="9.125" style="1" customWidth="1"/>
  </cols>
  <sheetData>
    <row r="1" spans="1:9" ht="16.5">
      <c r="A1" s="47" t="s">
        <v>154</v>
      </c>
      <c r="B1" s="47"/>
      <c r="C1" s="47"/>
      <c r="D1" s="47"/>
      <c r="E1" s="47"/>
      <c r="F1" s="47"/>
      <c r="G1" s="47"/>
      <c r="H1" s="47"/>
      <c r="I1" s="47"/>
    </row>
    <row r="3" spans="1:9" s="35" customFormat="1" ht="65.25" customHeight="1">
      <c r="A3" s="50" t="s">
        <v>53</v>
      </c>
      <c r="B3" s="48" t="s">
        <v>0</v>
      </c>
      <c r="C3" s="48" t="s">
        <v>153</v>
      </c>
      <c r="D3" s="48" t="s">
        <v>152</v>
      </c>
      <c r="E3" s="48"/>
      <c r="F3" s="48" t="s">
        <v>151</v>
      </c>
      <c r="G3" s="48"/>
      <c r="H3" s="48" t="s">
        <v>150</v>
      </c>
      <c r="I3" s="49"/>
    </row>
    <row r="4" spans="1:9" s="26" customFormat="1" ht="30">
      <c r="A4" s="50"/>
      <c r="B4" s="48"/>
      <c r="C4" s="48"/>
      <c r="D4" s="34" t="s">
        <v>149</v>
      </c>
      <c r="E4" s="34" t="s">
        <v>148</v>
      </c>
      <c r="F4" s="34" t="s">
        <v>149</v>
      </c>
      <c r="G4" s="34" t="s">
        <v>148</v>
      </c>
      <c r="H4" s="34" t="s">
        <v>149</v>
      </c>
      <c r="I4" s="33" t="s">
        <v>148</v>
      </c>
    </row>
    <row r="5" spans="1:9" s="26" customFormat="1" ht="30">
      <c r="A5" s="31" t="s">
        <v>2</v>
      </c>
      <c r="B5" s="32" t="s">
        <v>147</v>
      </c>
      <c r="C5" s="31"/>
      <c r="D5" s="30"/>
      <c r="E5" s="30"/>
      <c r="F5" s="30"/>
      <c r="G5" s="30"/>
      <c r="H5" s="30"/>
      <c r="I5" s="30"/>
    </row>
    <row r="6" spans="1:9" s="26" customFormat="1" ht="30">
      <c r="A6" s="31" t="s">
        <v>4</v>
      </c>
      <c r="B6" s="32" t="s">
        <v>146</v>
      </c>
      <c r="C6" s="31"/>
      <c r="D6" s="30"/>
      <c r="E6" s="30"/>
      <c r="F6" s="30"/>
      <c r="G6" s="30"/>
      <c r="H6" s="30"/>
      <c r="I6" s="30"/>
    </row>
    <row r="7" spans="1:9" s="26" customFormat="1" ht="165">
      <c r="A7" s="31"/>
      <c r="B7" s="32" t="s">
        <v>145</v>
      </c>
      <c r="C7" s="31" t="s">
        <v>123</v>
      </c>
      <c r="D7" s="30"/>
      <c r="E7" s="30"/>
      <c r="F7" s="30"/>
      <c r="G7" s="30"/>
      <c r="H7" s="30"/>
      <c r="I7" s="30"/>
    </row>
    <row r="8" spans="1:9" s="26" customFormat="1" ht="180">
      <c r="A8" s="31"/>
      <c r="B8" s="32" t="s">
        <v>144</v>
      </c>
      <c r="C8" s="31" t="s">
        <v>134</v>
      </c>
      <c r="D8" s="30"/>
      <c r="E8" s="30"/>
      <c r="F8" s="30"/>
      <c r="G8" s="30"/>
      <c r="H8" s="30"/>
      <c r="I8" s="30"/>
    </row>
    <row r="9" spans="1:9" s="26" customFormat="1" ht="30">
      <c r="A9" s="31" t="s">
        <v>7</v>
      </c>
      <c r="B9" s="32" t="s">
        <v>143</v>
      </c>
      <c r="C9" s="31"/>
      <c r="D9" s="30"/>
      <c r="E9" s="30"/>
      <c r="F9" s="30"/>
      <c r="G9" s="30"/>
      <c r="H9" s="30"/>
      <c r="I9" s="30"/>
    </row>
    <row r="10" spans="1:9" s="26" customFormat="1" ht="15">
      <c r="A10" s="31"/>
      <c r="B10" s="32" t="s">
        <v>142</v>
      </c>
      <c r="C10" s="31"/>
      <c r="D10" s="30"/>
      <c r="E10" s="30"/>
      <c r="F10" s="30"/>
      <c r="G10" s="30"/>
      <c r="H10" s="30"/>
      <c r="I10" s="30"/>
    </row>
    <row r="11" spans="1:9" s="26" customFormat="1" ht="15">
      <c r="A11" s="31"/>
      <c r="B11" s="32" t="s">
        <v>141</v>
      </c>
      <c r="C11" s="31" t="s">
        <v>123</v>
      </c>
      <c r="D11" s="42">
        <v>297987.1</v>
      </c>
      <c r="E11" s="42">
        <f>D11</f>
        <v>297987.1</v>
      </c>
      <c r="F11" s="42">
        <v>234741.84</v>
      </c>
      <c r="G11" s="42">
        <v>245304.65</v>
      </c>
      <c r="H11" s="42">
        <v>529743.26</v>
      </c>
      <c r="I11" s="42">
        <f>H11</f>
        <v>529743.26</v>
      </c>
    </row>
    <row r="12" spans="1:9" s="26" customFormat="1" ht="30">
      <c r="A12" s="31"/>
      <c r="B12" s="32" t="s">
        <v>140</v>
      </c>
      <c r="C12" s="31" t="s">
        <v>134</v>
      </c>
      <c r="D12" s="42">
        <v>61810.11</v>
      </c>
      <c r="E12" s="42">
        <f>D12</f>
        <v>61810.11</v>
      </c>
      <c r="F12" s="42">
        <v>60870</v>
      </c>
      <c r="G12" s="42">
        <v>60810</v>
      </c>
      <c r="H12" s="42">
        <v>66416.94</v>
      </c>
      <c r="I12" s="42">
        <f>H12</f>
        <v>66416.94</v>
      </c>
    </row>
    <row r="13" spans="1:9" s="26" customFormat="1" ht="15">
      <c r="A13" s="31"/>
      <c r="B13" s="32" t="s">
        <v>139</v>
      </c>
      <c r="C13" s="31" t="s">
        <v>134</v>
      </c>
      <c r="D13" s="42">
        <v>684530.78</v>
      </c>
      <c r="E13" s="42">
        <f>D13</f>
        <v>684530.78</v>
      </c>
      <c r="F13" s="42">
        <v>592590</v>
      </c>
      <c r="G13" s="42">
        <v>627240</v>
      </c>
      <c r="H13" s="42">
        <v>979954.74</v>
      </c>
      <c r="I13" s="42">
        <f>H13</f>
        <v>979954.74</v>
      </c>
    </row>
    <row r="14" spans="1:9" s="26" customFormat="1" ht="30">
      <c r="A14" s="31" t="s">
        <v>13</v>
      </c>
      <c r="B14" s="32" t="s">
        <v>138</v>
      </c>
      <c r="C14" s="31" t="s">
        <v>134</v>
      </c>
      <c r="D14" s="30"/>
      <c r="E14" s="30"/>
      <c r="F14" s="30"/>
      <c r="G14" s="30"/>
      <c r="H14" s="30"/>
      <c r="I14" s="30"/>
    </row>
    <row r="15" spans="1:9" s="26" customFormat="1" ht="15">
      <c r="A15" s="31" t="s">
        <v>17</v>
      </c>
      <c r="B15" s="32" t="s">
        <v>137</v>
      </c>
      <c r="C15" s="31"/>
      <c r="D15" s="30"/>
      <c r="E15" s="30"/>
      <c r="F15" s="30"/>
      <c r="G15" s="30"/>
      <c r="H15" s="30"/>
      <c r="I15" s="30"/>
    </row>
    <row r="16" spans="1:9" s="26" customFormat="1" ht="45">
      <c r="A16" s="31" t="s">
        <v>18</v>
      </c>
      <c r="B16" s="32" t="s">
        <v>136</v>
      </c>
      <c r="C16" s="31" t="s">
        <v>134</v>
      </c>
      <c r="D16" s="30"/>
      <c r="E16" s="30"/>
      <c r="F16" s="30"/>
      <c r="G16" s="30"/>
      <c r="H16" s="30"/>
      <c r="I16" s="30"/>
    </row>
    <row r="17" spans="1:9" s="26" customFormat="1" ht="60">
      <c r="A17" s="31" t="s">
        <v>20</v>
      </c>
      <c r="B17" s="32" t="s">
        <v>135</v>
      </c>
      <c r="C17" s="31" t="s">
        <v>134</v>
      </c>
      <c r="D17" s="30"/>
      <c r="E17" s="30"/>
      <c r="F17" s="30"/>
      <c r="G17" s="30"/>
      <c r="H17" s="30"/>
      <c r="I17" s="30"/>
    </row>
    <row r="18" spans="1:9" s="26" customFormat="1" ht="15">
      <c r="A18" s="31" t="s">
        <v>22</v>
      </c>
      <c r="B18" s="32" t="s">
        <v>133</v>
      </c>
      <c r="C18" s="31" t="s">
        <v>16</v>
      </c>
      <c r="D18" s="30"/>
      <c r="E18" s="30"/>
      <c r="F18" s="30"/>
      <c r="G18" s="30"/>
      <c r="H18" s="30"/>
      <c r="I18" s="30"/>
    </row>
    <row r="19" spans="1:9" s="26" customFormat="1" ht="15">
      <c r="A19" s="31"/>
      <c r="B19" s="32" t="s">
        <v>132</v>
      </c>
      <c r="C19" s="31" t="s">
        <v>16</v>
      </c>
      <c r="D19" s="30"/>
      <c r="E19" s="30"/>
      <c r="F19" s="30"/>
      <c r="G19" s="30"/>
      <c r="H19" s="30"/>
      <c r="I19" s="30"/>
    </row>
    <row r="20" spans="1:9" s="26" customFormat="1" ht="15">
      <c r="A20" s="31"/>
      <c r="B20" s="32" t="s">
        <v>131</v>
      </c>
      <c r="C20" s="31" t="s">
        <v>16</v>
      </c>
      <c r="D20" s="30"/>
      <c r="E20" s="30"/>
      <c r="F20" s="30"/>
      <c r="G20" s="30"/>
      <c r="H20" s="30"/>
      <c r="I20" s="30"/>
    </row>
    <row r="21" spans="1:9" s="26" customFormat="1" ht="15">
      <c r="A21" s="31"/>
      <c r="B21" s="32" t="s">
        <v>130</v>
      </c>
      <c r="C21" s="31" t="s">
        <v>16</v>
      </c>
      <c r="D21" s="30"/>
      <c r="E21" s="30"/>
      <c r="F21" s="30"/>
      <c r="G21" s="30"/>
      <c r="H21" s="30"/>
      <c r="I21" s="30"/>
    </row>
    <row r="22" spans="1:9" s="26" customFormat="1" ht="15">
      <c r="A22" s="31"/>
      <c r="B22" s="32" t="s">
        <v>129</v>
      </c>
      <c r="C22" s="31" t="s">
        <v>16</v>
      </c>
      <c r="D22" s="30"/>
      <c r="E22" s="30"/>
      <c r="F22" s="30"/>
      <c r="G22" s="30"/>
      <c r="H22" s="30"/>
      <c r="I22" s="30"/>
    </row>
    <row r="23" spans="1:9" s="26" customFormat="1" ht="15">
      <c r="A23" s="31" t="s">
        <v>28</v>
      </c>
      <c r="B23" s="32" t="s">
        <v>128</v>
      </c>
      <c r="C23" s="31" t="s">
        <v>16</v>
      </c>
      <c r="D23" s="30"/>
      <c r="E23" s="30"/>
      <c r="F23" s="30"/>
      <c r="G23" s="30"/>
      <c r="H23" s="30"/>
      <c r="I23" s="30"/>
    </row>
    <row r="24" spans="1:9" s="26" customFormat="1" ht="15">
      <c r="A24" s="31" t="s">
        <v>30</v>
      </c>
      <c r="B24" s="32" t="s">
        <v>127</v>
      </c>
      <c r="C24" s="31" t="s">
        <v>125</v>
      </c>
      <c r="D24" s="30"/>
      <c r="E24" s="30"/>
      <c r="F24" s="30"/>
      <c r="G24" s="30"/>
      <c r="H24" s="30"/>
      <c r="I24" s="30"/>
    </row>
    <row r="25" spans="1:9" s="26" customFormat="1" ht="15">
      <c r="A25" s="31"/>
      <c r="B25" s="32" t="s">
        <v>126</v>
      </c>
      <c r="C25" s="31" t="s">
        <v>125</v>
      </c>
      <c r="D25" s="30"/>
      <c r="E25" s="30"/>
      <c r="F25" s="30"/>
      <c r="G25" s="30"/>
      <c r="H25" s="30"/>
      <c r="I25" s="30"/>
    </row>
    <row r="26" spans="1:9" s="26" customFormat="1" ht="15">
      <c r="A26" s="31" t="s">
        <v>34</v>
      </c>
      <c r="B26" s="32" t="s">
        <v>124</v>
      </c>
      <c r="C26" s="31" t="s">
        <v>123</v>
      </c>
      <c r="D26" s="30"/>
      <c r="E26" s="30"/>
      <c r="F26" s="30"/>
      <c r="G26" s="30"/>
      <c r="H26" s="30"/>
      <c r="I26" s="30"/>
    </row>
    <row r="27" spans="1:9" s="26" customFormat="1" ht="30">
      <c r="A27" s="31" t="s">
        <v>35</v>
      </c>
      <c r="B27" s="32" t="s">
        <v>122</v>
      </c>
      <c r="C27" s="31" t="s">
        <v>106</v>
      </c>
      <c r="D27" s="30"/>
      <c r="E27" s="30"/>
      <c r="F27" s="30"/>
      <c r="G27" s="30"/>
      <c r="H27" s="30"/>
      <c r="I27" s="30"/>
    </row>
    <row r="28" spans="1:9" s="26" customFormat="1" ht="30">
      <c r="A28" s="31" t="s">
        <v>121</v>
      </c>
      <c r="B28" s="32" t="s">
        <v>120</v>
      </c>
      <c r="C28" s="31" t="s">
        <v>106</v>
      </c>
      <c r="D28" s="30"/>
      <c r="E28" s="30"/>
      <c r="F28" s="30"/>
      <c r="G28" s="30"/>
      <c r="H28" s="30"/>
      <c r="I28" s="30"/>
    </row>
    <row r="29" spans="1:9" s="26" customFormat="1" ht="15">
      <c r="A29" s="31" t="s">
        <v>119</v>
      </c>
      <c r="B29" s="32" t="s">
        <v>118</v>
      </c>
      <c r="C29" s="31" t="s">
        <v>106</v>
      </c>
      <c r="D29" s="30"/>
      <c r="E29" s="30"/>
      <c r="F29" s="30"/>
      <c r="G29" s="30"/>
      <c r="H29" s="30"/>
      <c r="I29" s="30"/>
    </row>
    <row r="30" spans="1:9" s="26" customFormat="1" ht="18">
      <c r="A30" s="31"/>
      <c r="B30" s="32" t="s">
        <v>117</v>
      </c>
      <c r="C30" s="31" t="s">
        <v>106</v>
      </c>
      <c r="D30" s="30"/>
      <c r="E30" s="30"/>
      <c r="F30" s="30"/>
      <c r="G30" s="30"/>
      <c r="H30" s="30"/>
      <c r="I30" s="30"/>
    </row>
    <row r="31" spans="1:9" s="26" customFormat="1" ht="18">
      <c r="A31" s="31"/>
      <c r="B31" s="32" t="s">
        <v>116</v>
      </c>
      <c r="C31" s="31" t="s">
        <v>106</v>
      </c>
      <c r="D31" s="30"/>
      <c r="E31" s="30"/>
      <c r="F31" s="30"/>
      <c r="G31" s="30"/>
      <c r="H31" s="30"/>
      <c r="I31" s="30"/>
    </row>
    <row r="32" spans="1:9" s="26" customFormat="1" ht="18">
      <c r="A32" s="31"/>
      <c r="B32" s="32" t="s">
        <v>115</v>
      </c>
      <c r="C32" s="31" t="s">
        <v>106</v>
      </c>
      <c r="D32" s="30"/>
      <c r="E32" s="30"/>
      <c r="F32" s="30"/>
      <c r="G32" s="30"/>
      <c r="H32" s="30"/>
      <c r="I32" s="30"/>
    </row>
    <row r="33" spans="1:9" s="26" customFormat="1" ht="18">
      <c r="A33" s="31"/>
      <c r="B33" s="32" t="s">
        <v>114</v>
      </c>
      <c r="C33" s="31" t="s">
        <v>106</v>
      </c>
      <c r="D33" s="30"/>
      <c r="E33" s="30"/>
      <c r="F33" s="30"/>
      <c r="G33" s="30"/>
      <c r="H33" s="30"/>
      <c r="I33" s="30"/>
    </row>
    <row r="34" spans="1:9" s="26" customFormat="1" ht="15">
      <c r="A34" s="31" t="s">
        <v>113</v>
      </c>
      <c r="B34" s="32" t="s">
        <v>112</v>
      </c>
      <c r="C34" s="31" t="s">
        <v>106</v>
      </c>
      <c r="D34" s="30"/>
      <c r="E34" s="30"/>
      <c r="F34" s="30"/>
      <c r="G34" s="30"/>
      <c r="H34" s="30"/>
      <c r="I34" s="30"/>
    </row>
    <row r="35" spans="1:9" s="26" customFormat="1" ht="15">
      <c r="A35" s="31" t="s">
        <v>36</v>
      </c>
      <c r="B35" s="32" t="s">
        <v>111</v>
      </c>
      <c r="C35" s="31"/>
      <c r="D35" s="30"/>
      <c r="E35" s="30"/>
      <c r="F35" s="30"/>
      <c r="G35" s="30"/>
      <c r="H35" s="30"/>
      <c r="I35" s="30"/>
    </row>
    <row r="36" spans="1:9" s="26" customFormat="1" ht="30">
      <c r="A36" s="31" t="s">
        <v>37</v>
      </c>
      <c r="B36" s="32" t="s">
        <v>110</v>
      </c>
      <c r="C36" s="31" t="s">
        <v>109</v>
      </c>
      <c r="D36" s="30"/>
      <c r="E36" s="30"/>
      <c r="F36" s="30"/>
      <c r="G36" s="30"/>
      <c r="H36" s="30"/>
      <c r="I36" s="30"/>
    </row>
    <row r="37" spans="1:9" s="26" customFormat="1" ht="15">
      <c r="A37" s="31" t="s">
        <v>108</v>
      </c>
      <c r="B37" s="32" t="s">
        <v>107</v>
      </c>
      <c r="C37" s="31" t="s">
        <v>106</v>
      </c>
      <c r="D37" s="30"/>
      <c r="E37" s="30"/>
      <c r="F37" s="30"/>
      <c r="G37" s="30"/>
      <c r="H37" s="30"/>
      <c r="I37" s="30"/>
    </row>
    <row r="38" spans="1:9" s="26" customFormat="1" ht="15">
      <c r="A38" s="31" t="s">
        <v>105</v>
      </c>
      <c r="B38" s="32" t="s">
        <v>104</v>
      </c>
      <c r="C38" s="31" t="s">
        <v>101</v>
      </c>
      <c r="D38" s="30"/>
      <c r="E38" s="30"/>
      <c r="F38" s="30"/>
      <c r="G38" s="30"/>
      <c r="H38" s="30"/>
      <c r="I38" s="30"/>
    </row>
    <row r="39" spans="1:9" s="26" customFormat="1" ht="15">
      <c r="A39" s="31"/>
      <c r="B39" s="32" t="s">
        <v>103</v>
      </c>
      <c r="C39" s="31" t="s">
        <v>101</v>
      </c>
      <c r="D39" s="30"/>
      <c r="E39" s="30"/>
      <c r="F39" s="30"/>
      <c r="G39" s="30"/>
      <c r="H39" s="30"/>
      <c r="I39" s="30"/>
    </row>
    <row r="40" spans="1:9" s="26" customFormat="1" ht="15">
      <c r="A40" s="28"/>
      <c r="B40" s="29" t="s">
        <v>102</v>
      </c>
      <c r="C40" s="28" t="s">
        <v>101</v>
      </c>
      <c r="D40" s="27"/>
      <c r="E40" s="27"/>
      <c r="F40" s="27"/>
      <c r="G40" s="27"/>
      <c r="H40" s="27"/>
      <c r="I40" s="27"/>
    </row>
    <row r="41" s="20" customFormat="1" ht="12.75">
      <c r="A41" s="19" t="s">
        <v>100</v>
      </c>
    </row>
  </sheetData>
  <sheetProtection/>
  <mergeCells count="7">
    <mergeCell ref="F3:G3"/>
    <mergeCell ref="H3:I3"/>
    <mergeCell ref="A1:I1"/>
    <mergeCell ref="A3:A4"/>
    <mergeCell ref="B3:B4"/>
    <mergeCell ref="C3:C4"/>
    <mergeCell ref="D3:E3"/>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asus1</cp:lastModifiedBy>
  <cp:lastPrinted>2015-03-30T07:46:13Z</cp:lastPrinted>
  <dcterms:created xsi:type="dcterms:W3CDTF">2014-08-15T10:06:32Z</dcterms:created>
  <dcterms:modified xsi:type="dcterms:W3CDTF">2015-05-18T06:23:32Z</dcterms:modified>
  <cp:category/>
  <cp:version/>
  <cp:contentType/>
  <cp:contentStatus/>
</cp:coreProperties>
</file>